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Questa_cartella_di_lavoro" defaultThemeVersion="124226"/>
  <bookViews>
    <workbookView xWindow="240" yWindow="108" windowWidth="14808" windowHeight="8016"/>
  </bookViews>
  <sheets>
    <sheet name="struttura fam" sheetId="1" r:id="rId1"/>
    <sheet name="tipologie" sheetId="2" r:id="rId2"/>
    <sheet name="Foglio3" sheetId="3" r:id="rId3"/>
  </sheets>
  <calcPr calcId="162913"/>
</workbook>
</file>

<file path=xl/calcChain.xml><?xml version="1.0" encoding="utf-8"?>
<calcChain xmlns="http://schemas.openxmlformats.org/spreadsheetml/2006/main">
  <c r="E12" i="1" l="1"/>
  <c r="E11" i="1"/>
  <c r="C14" i="2"/>
  <c r="D14" i="2"/>
  <c r="E14" i="2"/>
  <c r="B14" i="2"/>
  <c r="D13" i="2"/>
  <c r="E13" i="2"/>
  <c r="B13" i="2"/>
  <c r="D7" i="2"/>
  <c r="E7" i="2"/>
  <c r="B7" i="2"/>
</calcChain>
</file>

<file path=xl/sharedStrings.xml><?xml version="1.0" encoding="utf-8"?>
<sst xmlns="http://schemas.openxmlformats.org/spreadsheetml/2006/main" count="41" uniqueCount="32">
  <si>
    <t>INDICATORI AI CONFINI DEL 2011</t>
  </si>
  <si>
    <t>Indicatore</t>
  </si>
  <si>
    <t>Italia</t>
  </si>
  <si>
    <t>Ampiezza media delle famiglie</t>
  </si>
  <si>
    <t>Incidenza famiglie senza nuclei</t>
  </si>
  <si>
    <t>Incidenza famiglie con due o più nuclei</t>
  </si>
  <si>
    <t>CONFRONTI TERRITORIALI AL 2011</t>
  </si>
  <si>
    <r>
      <rPr>
        <sz val="16"/>
        <rFont val="Arial"/>
        <family val="2"/>
      </rPr>
      <t>FAMIGLIE</t>
    </r>
    <r>
      <rPr>
        <b/>
        <sz val="16"/>
        <rFont val="Arial"/>
        <family val="2"/>
      </rPr>
      <t xml:space="preserve"> | Struttura familiare</t>
    </r>
  </si>
  <si>
    <t>CIAMPINO</t>
  </si>
  <si>
    <t>Ciampino</t>
  </si>
  <si>
    <t>Lazio</t>
  </si>
  <si>
    <t>famiglie unipersonali</t>
  </si>
  <si>
    <t>con due o più nuclei</t>
  </si>
  <si>
    <t>coppie senza figli</t>
  </si>
  <si>
    <t>coppie con figli</t>
  </si>
  <si>
    <t>madre con figli</t>
  </si>
  <si>
    <t>padre con figli</t>
  </si>
  <si>
    <t>%</t>
  </si>
  <si>
    <t xml:space="preserve">Lazio % </t>
  </si>
  <si>
    <t>Italia %</t>
  </si>
  <si>
    <t>Famiglie 16407</t>
  </si>
  <si>
    <t>CONFRONTI TERRITORIALI AL 2016-17</t>
  </si>
  <si>
    <t>Ciampino 2017</t>
  </si>
  <si>
    <t>Lazio 2016</t>
  </si>
  <si>
    <t>Italia 2016</t>
  </si>
  <si>
    <t xml:space="preserve">Ufficio statistica comunale </t>
  </si>
  <si>
    <t>altre fam senza nucleo</t>
  </si>
  <si>
    <t>Tot. Famiglie senza nucleo</t>
  </si>
  <si>
    <t>Famiglie mononucleari</t>
  </si>
  <si>
    <t>Tipologia delle famiglie</t>
  </si>
  <si>
    <t>Dati ISTAT per Lazio-Italia</t>
  </si>
  <si>
    <t>per Ciampino dati comunali elaborazione USC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</si>
</sst>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0"/>
    <numFmt numFmtId="166" formatCode="_-* #,##0.0_-;\-* #,##0.0_-;_-* &quot;-&quot;??_-;_-@_-"/>
  </numFmts>
  <fonts count="18" x14ac:knownFonts="1">
    <font>
      <sz val="11"/>
      <color theme="1"/>
      <name val="Calibri"/>
      <family val="2"/>
      <scheme val="minor"/>
    </font>
    <font>
      <sz val="11"/>
      <color theme="1"/>
      <name val="Calibri"/>
      <family val="2"/>
      <scheme val="minor"/>
    </font>
    <font>
      <sz val="11"/>
      <color theme="1"/>
      <name val="Arial"/>
      <family val="2"/>
    </font>
    <font>
      <sz val="11"/>
      <color rgb="FFC00000"/>
      <name val="Arial"/>
      <family val="2"/>
    </font>
    <font>
      <sz val="11"/>
      <color theme="1" tint="0.499984740745262"/>
      <name val="Arial"/>
      <family val="2"/>
    </font>
    <font>
      <sz val="11"/>
      <color theme="1" tint="0.34998626667073579"/>
      <name val="Arial"/>
      <family val="2"/>
    </font>
    <font>
      <b/>
      <sz val="18"/>
      <color theme="0"/>
      <name val="Arial"/>
      <family val="2"/>
    </font>
    <font>
      <sz val="10"/>
      <color theme="1" tint="0.34998626667073579"/>
      <name val="Arial"/>
      <family val="2"/>
    </font>
    <font>
      <b/>
      <sz val="10"/>
      <color rgb="FFC00000"/>
      <name val="Arial"/>
      <family val="2"/>
    </font>
    <font>
      <sz val="12"/>
      <color theme="1" tint="0.34998626667073579"/>
      <name val="Arial"/>
      <family val="2"/>
    </font>
    <font>
      <b/>
      <sz val="16"/>
      <color theme="0"/>
      <name val="Arial"/>
      <family val="2"/>
    </font>
    <font>
      <sz val="10"/>
      <color theme="1"/>
      <name val="Arial"/>
      <family val="2"/>
    </font>
    <font>
      <b/>
      <sz val="16"/>
      <name val="Arial"/>
      <family val="2"/>
    </font>
    <font>
      <b/>
      <sz val="12"/>
      <color theme="1" tint="0.34998626667073579"/>
      <name val="Arial"/>
      <family val="2"/>
    </font>
    <font>
      <sz val="16"/>
      <name val="Arial"/>
      <family val="2"/>
    </font>
    <font>
      <b/>
      <sz val="11"/>
      <color theme="1"/>
      <name val="Calibri"/>
      <family val="2"/>
      <scheme val="minor"/>
    </font>
    <font>
      <i/>
      <sz val="11"/>
      <color theme="1"/>
      <name val="Calibri"/>
      <family val="2"/>
      <scheme val="minor"/>
    </font>
    <font>
      <b/>
      <sz val="14"/>
      <color rgb="FFFF0000"/>
      <name val="Calibri"/>
      <family val="2"/>
      <scheme val="minor"/>
    </font>
  </fonts>
  <fills count="5">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6" tint="0.79998168889431442"/>
        <bgColor indexed="64"/>
      </patternFill>
    </fill>
  </fills>
  <borders count="4">
    <border>
      <left/>
      <right/>
      <top/>
      <bottom/>
      <diagonal/>
    </border>
    <border>
      <left/>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2" fillId="0" borderId="0" xfId="0" applyFont="1"/>
    <xf numFmtId="46" fontId="2" fillId="0" borderId="0" xfId="0" applyNumberFormat="1" applyFont="1"/>
    <xf numFmtId="0" fontId="3" fillId="0" borderId="0" xfId="0" applyFont="1"/>
    <xf numFmtId="0" fontId="4" fillId="0" borderId="0" xfId="0" applyFont="1" applyAlignment="1">
      <alignment vertical="center" wrapText="1"/>
    </xf>
    <xf numFmtId="2" fontId="4" fillId="0" borderId="0" xfId="0" applyNumberFormat="1" applyFont="1" applyAlignment="1">
      <alignment horizontal="right" vertical="center" wrapText="1"/>
    </xf>
    <xf numFmtId="0" fontId="6" fillId="2" borderId="0" xfId="0" applyFont="1" applyFill="1" applyAlignment="1">
      <alignment vertical="center"/>
    </xf>
    <xf numFmtId="0" fontId="10" fillId="2" borderId="0" xfId="0" applyFont="1" applyFill="1" applyAlignment="1">
      <alignment vertical="center"/>
    </xf>
    <xf numFmtId="0" fontId="7" fillId="0" borderId="0" xfId="0" applyFont="1" applyFill="1" applyAlignment="1">
      <alignment vertical="center" wrapText="1"/>
    </xf>
    <xf numFmtId="0" fontId="7" fillId="0" borderId="1" xfId="0" applyFont="1" applyFill="1" applyBorder="1" applyAlignment="1">
      <alignment vertical="center" wrapText="1"/>
    </xf>
    <xf numFmtId="164" fontId="2" fillId="0" borderId="0" xfId="0" applyNumberFormat="1" applyFont="1"/>
    <xf numFmtId="0" fontId="2" fillId="0" borderId="0" xfId="0" applyFont="1" applyBorder="1"/>
    <xf numFmtId="0" fontId="9" fillId="0" borderId="0" xfId="0" applyFont="1" applyBorder="1" applyAlignment="1">
      <alignment vertical="center"/>
    </xf>
    <xf numFmtId="0" fontId="5" fillId="0" borderId="0" xfId="0" applyFont="1" applyBorder="1"/>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Fill="1" applyBorder="1" applyAlignment="1">
      <alignment horizontal="left" vertical="center" wrapText="1"/>
    </xf>
    <xf numFmtId="164" fontId="7" fillId="0" borderId="0" xfId="1" applyNumberFormat="1" applyFont="1" applyFill="1" applyBorder="1" applyAlignment="1">
      <alignment horizontal="left" vertical="center" wrapText="1"/>
    </xf>
    <xf numFmtId="0" fontId="11" fillId="0" borderId="0" xfId="0" applyFont="1" applyFill="1" applyBorder="1"/>
    <xf numFmtId="0" fontId="12" fillId="0" borderId="0" xfId="0" applyFont="1" applyAlignment="1">
      <alignment vertical="center"/>
    </xf>
    <xf numFmtId="0" fontId="13" fillId="0" borderId="0" xfId="0" applyFont="1" applyAlignment="1">
      <alignment vertical="center"/>
    </xf>
    <xf numFmtId="0" fontId="8" fillId="0" borderId="2" xfId="0" applyFont="1" applyBorder="1" applyAlignment="1">
      <alignment horizontal="left" vertical="center" wrapText="1"/>
    </xf>
    <xf numFmtId="0" fontId="8" fillId="0" borderId="2" xfId="0" applyFont="1" applyBorder="1" applyAlignment="1">
      <alignment horizontal="right" vertical="center" wrapText="1"/>
    </xf>
    <xf numFmtId="165" fontId="7" fillId="0" borderId="0" xfId="0" applyNumberFormat="1" applyFont="1" applyFill="1" applyAlignment="1">
      <alignment horizontal="right" vertical="center" wrapText="1"/>
    </xf>
    <xf numFmtId="165" fontId="7" fillId="0" borderId="1" xfId="0" applyNumberFormat="1" applyFont="1" applyFill="1" applyBorder="1" applyAlignment="1">
      <alignment horizontal="right" vertical="center" wrapText="1"/>
    </xf>
    <xf numFmtId="0" fontId="8" fillId="3" borderId="2" xfId="0" applyFont="1" applyFill="1" applyBorder="1" applyAlignment="1">
      <alignment horizontal="right" vertical="center" wrapText="1"/>
    </xf>
    <xf numFmtId="165" fontId="7" fillId="3" borderId="0" xfId="0" applyNumberFormat="1" applyFont="1" applyFill="1" applyAlignment="1">
      <alignment horizontal="right" vertical="center" wrapText="1"/>
    </xf>
    <xf numFmtId="165" fontId="7" fillId="3" borderId="1" xfId="0" applyNumberFormat="1" applyFont="1" applyFill="1" applyBorder="1" applyAlignment="1">
      <alignment horizontal="right" vertical="center" wrapText="1"/>
    </xf>
    <xf numFmtId="166" fontId="7" fillId="0" borderId="1" xfId="1" applyNumberFormat="1" applyFont="1" applyFill="1" applyBorder="1" applyAlignment="1">
      <alignment horizontal="right" vertical="center" wrapText="1"/>
    </xf>
    <xf numFmtId="0" fontId="0" fillId="0" borderId="3" xfId="0" applyBorder="1"/>
    <xf numFmtId="0" fontId="15" fillId="0" borderId="3" xfId="0" applyFont="1" applyBorder="1" applyAlignment="1">
      <alignment horizontal="center"/>
    </xf>
    <xf numFmtId="166" fontId="0" fillId="0" borderId="3" xfId="1" applyNumberFormat="1" applyFont="1" applyBorder="1"/>
    <xf numFmtId="166" fontId="7" fillId="3" borderId="0" xfId="1" applyNumberFormat="1" applyFont="1" applyFill="1" applyAlignment="1">
      <alignment horizontal="right" vertical="center" wrapText="1"/>
    </xf>
    <xf numFmtId="166" fontId="7" fillId="0" borderId="0" xfId="1" applyNumberFormat="1" applyFont="1" applyFill="1" applyAlignment="1">
      <alignment horizontal="right" vertical="center" wrapText="1"/>
    </xf>
    <xf numFmtId="166" fontId="7" fillId="3" borderId="1" xfId="1" applyNumberFormat="1" applyFont="1" applyFill="1" applyBorder="1" applyAlignment="1">
      <alignment horizontal="right" vertical="center" wrapText="1"/>
    </xf>
    <xf numFmtId="0" fontId="15" fillId="0" borderId="3" xfId="0" applyFont="1" applyBorder="1" applyAlignment="1">
      <alignment horizontal="center"/>
    </xf>
    <xf numFmtId="164" fontId="0" fillId="0" borderId="0" xfId="0" applyNumberFormat="1"/>
    <xf numFmtId="0" fontId="15" fillId="0" borderId="3" xfId="0" applyFont="1" applyBorder="1"/>
    <xf numFmtId="166" fontId="15" fillId="0" borderId="3" xfId="1" applyNumberFormat="1" applyFont="1" applyBorder="1"/>
    <xf numFmtId="0" fontId="15" fillId="4" borderId="3" xfId="0" applyFont="1" applyFill="1" applyBorder="1" applyAlignment="1">
      <alignment horizontal="center"/>
    </xf>
    <xf numFmtId="164" fontId="0" fillId="4" borderId="3" xfId="1" applyNumberFormat="1" applyFont="1" applyFill="1" applyBorder="1"/>
    <xf numFmtId="166" fontId="0" fillId="4" borderId="3" xfId="1" applyNumberFormat="1" applyFont="1" applyFill="1" applyBorder="1"/>
    <xf numFmtId="164" fontId="15" fillId="4" borderId="3" xfId="1" applyNumberFormat="1" applyFont="1" applyFill="1" applyBorder="1"/>
    <xf numFmtId="166" fontId="15" fillId="4" borderId="3" xfId="1" applyNumberFormat="1" applyFont="1" applyFill="1" applyBorder="1"/>
    <xf numFmtId="166" fontId="0" fillId="0" borderId="3" xfId="1" applyNumberFormat="1" applyFont="1" applyBorder="1" applyAlignment="1">
      <alignment horizontal="right"/>
    </xf>
    <xf numFmtId="166" fontId="15" fillId="0" borderId="3" xfId="1" applyNumberFormat="1" applyFont="1" applyFill="1" applyBorder="1"/>
    <xf numFmtId="164" fontId="0" fillId="4" borderId="3" xfId="0" applyNumberFormat="1" applyFill="1" applyBorder="1"/>
    <xf numFmtId="164" fontId="0" fillId="0" borderId="3" xfId="0" applyNumberFormat="1" applyFill="1" applyBorder="1"/>
    <xf numFmtId="0" fontId="16" fillId="0" borderId="0" xfId="0" applyFont="1"/>
    <xf numFmtId="0" fontId="17" fillId="0" borderId="0" xfId="0" applyFont="1"/>
    <xf numFmtId="0" fontId="15" fillId="4" borderId="3" xfId="0" applyFont="1" applyFill="1" applyBorder="1" applyAlignment="1">
      <alignment horizontal="center"/>
    </xf>
    <xf numFmtId="0" fontId="15" fillId="0" borderId="3" xfId="0" applyFont="1" applyBorder="1" applyAlignment="1">
      <alignment horizontal="center"/>
    </xf>
  </cellXfs>
  <cellStyles count="2">
    <cellStyle name="Migliaia" xfId="1" builtinId="3"/>
    <cellStyle name="Normale" xfId="0" builtinId="0"/>
  </cellStyles>
  <dxfs count="0"/>
  <tableStyles count="0" defaultTableStyle="TableStyleMedium2" defaultPivotStyle="PivotStyleMedium9"/>
  <colors>
    <mruColors>
      <color rgb="FF376092"/>
      <color rgb="FFFFFDE6"/>
      <color rgb="FFFEFCE6"/>
      <color rgb="FFFEFCDA"/>
      <color rgb="FFFFFDF5"/>
      <color rgb="FFFFF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a:solidFill>
                  <a:schemeClr val="tx1">
                    <a:lumMod val="65000"/>
                    <a:lumOff val="35000"/>
                  </a:schemeClr>
                </a:solidFill>
              </a:rPr>
              <a:t>Ampiezza media delle famiglie</a:t>
            </a:r>
          </a:p>
        </c:rich>
      </c:tx>
      <c:layout/>
      <c:overlay val="0"/>
      <c:spPr>
        <a:solidFill>
          <a:sysClr val="window" lastClr="FFFFFF"/>
        </a:solidFill>
      </c:spPr>
    </c:title>
    <c:autoTitleDeleted val="0"/>
    <c:plotArea>
      <c:layout>
        <c:manualLayout>
          <c:layoutTarget val="inner"/>
          <c:xMode val="edge"/>
          <c:yMode val="edge"/>
          <c:x val="7.5396110304077862E-2"/>
          <c:y val="0.1625062656641604"/>
          <c:w val="0.88412555394148906"/>
          <c:h val="0.72121169064393265"/>
        </c:manualLayout>
      </c:layout>
      <c:lineChart>
        <c:grouping val="standard"/>
        <c:varyColors val="0"/>
        <c:ser>
          <c:idx val="1"/>
          <c:order val="0"/>
          <c:tx>
            <c:strRef>
              <c:f>'struttura fam'!$A$10</c:f>
              <c:strCache>
                <c:ptCount val="1"/>
                <c:pt idx="0">
                  <c:v>Ampiezza media delle famiglie</c:v>
                </c:pt>
              </c:strCache>
            </c:strRef>
          </c:tx>
          <c:spPr>
            <a:ln>
              <a:solidFill>
                <a:srgbClr val="376092"/>
              </a:solidFill>
              <a:headEnd type="oval"/>
              <a:tailEnd type="oval"/>
            </a:ln>
          </c:spPr>
          <c:marker>
            <c:symbol val="none"/>
          </c:marker>
          <c:dPt>
            <c:idx val="0"/>
            <c:bubble3D val="0"/>
            <c:spPr>
              <a:ln>
                <a:solidFill>
                  <a:srgbClr val="376092"/>
                </a:solidFill>
                <a:headEnd type="oval"/>
                <a:tailEnd type="oval"/>
              </a:ln>
            </c:spPr>
            <c:extLst>
              <c:ext xmlns:c16="http://schemas.microsoft.com/office/drawing/2014/chart" uri="{C3380CC4-5D6E-409C-BE32-E72D297353CC}">
                <c16:uniqueId val="{00000001-1575-4610-AE7D-7C1518957BDE}"/>
              </c:ext>
            </c:extLst>
          </c:dPt>
          <c:dLbls>
            <c:spPr>
              <a:noFill/>
              <a:ln>
                <a:noFill/>
              </a:ln>
              <a:effectLst/>
            </c:spPr>
            <c:txPr>
              <a:bodyPr/>
              <a:lstStyle/>
              <a:p>
                <a:pPr>
                  <a:defRPr sz="800"/>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'struttura fam'!$B$9:$E$9</c:f>
              <c:numCache>
                <c:formatCode>General</c:formatCode>
                <c:ptCount val="4"/>
                <c:pt idx="0">
                  <c:v>1991</c:v>
                </c:pt>
                <c:pt idx="1">
                  <c:v>2001</c:v>
                </c:pt>
                <c:pt idx="2">
                  <c:v>2011</c:v>
                </c:pt>
                <c:pt idx="3">
                  <c:v>2017</c:v>
                </c:pt>
              </c:numCache>
            </c:numRef>
          </c:cat>
          <c:val>
            <c:numRef>
              <c:f>'struttura fam'!$B$10:$E$10</c:f>
              <c:numCache>
                <c:formatCode>0.0</c:formatCode>
                <c:ptCount val="4"/>
                <c:pt idx="0">
                  <c:v>3.047945205479452</c:v>
                </c:pt>
                <c:pt idx="1">
                  <c:v>2.7516050137572607</c:v>
                </c:pt>
                <c:pt idx="2">
                  <c:v>2.5172110042011111</c:v>
                </c:pt>
                <c:pt idx="3">
                  <c:v>2.4</c:v>
                </c:pt>
              </c:numCache>
            </c:numRef>
          </c:val>
          <c:smooth val="0"/>
          <c:extLst>
            <c:ext xmlns:c16="http://schemas.microsoft.com/office/drawing/2014/chart" uri="{C3380CC4-5D6E-409C-BE32-E72D297353CC}">
              <c16:uniqueId val="{00000002-1575-4610-AE7D-7C1518957BDE}"/>
            </c:ext>
          </c:extLst>
        </c:ser>
        <c:dLbls>
          <c:showLegendKey val="0"/>
          <c:showVal val="0"/>
          <c:showCatName val="0"/>
          <c:showSerName val="0"/>
          <c:showPercent val="0"/>
          <c:showBubbleSize val="0"/>
        </c:dLbls>
        <c:smooth val="0"/>
        <c:axId val="258392064"/>
        <c:axId val="258396928"/>
      </c:lineChart>
      <c:catAx>
        <c:axId val="258392064"/>
        <c:scaling>
          <c:orientation val="minMax"/>
        </c:scaling>
        <c:delete val="0"/>
        <c:axPos val="b"/>
        <c:majorGridlines/>
        <c:numFmt formatCode="General" sourceLinked="1"/>
        <c:majorTickMark val="out"/>
        <c:minorTickMark val="none"/>
        <c:tickLblPos val="nextTo"/>
        <c:spPr>
          <a:ln w="25400"/>
        </c:spPr>
        <c:txPr>
          <a:bodyPr/>
          <a:lstStyle/>
          <a:p>
            <a:pPr algn="ctr" rtl="0">
              <a:defRPr lang="it-IT" sz="900" b="0" i="0" u="none" strike="noStrike" kern="1200" baseline="0">
                <a:solidFill>
                  <a:sysClr val="windowText" lastClr="000000">
                    <a:lumMod val="65000"/>
                    <a:lumOff val="35000"/>
                  </a:sysClr>
                </a:solidFill>
                <a:latin typeface="+mn-lt"/>
                <a:ea typeface="+mn-ea"/>
                <a:cs typeface="Arial" panose="020B0604020202020204" pitchFamily="34" charset="0"/>
              </a:defRPr>
            </a:pPr>
            <a:endParaRPr lang="it-IT"/>
          </a:p>
        </c:txPr>
        <c:crossAx val="258396928"/>
        <c:crosses val="autoZero"/>
        <c:auto val="1"/>
        <c:lblAlgn val="ctr"/>
        <c:lblOffset val="100"/>
        <c:noMultiLvlLbl val="0"/>
      </c:catAx>
      <c:valAx>
        <c:axId val="258396928"/>
        <c:scaling>
          <c:orientation val="minMax"/>
        </c:scaling>
        <c:delete val="0"/>
        <c:axPos val="l"/>
        <c:majorGridlines/>
        <c:numFmt formatCode="#,##0.0_ ;[Red]\-#,##0.0\ " sourceLinked="0"/>
        <c:majorTickMark val="out"/>
        <c:minorTickMark val="none"/>
        <c:tickLblPos val="nextTo"/>
        <c:spPr>
          <a:ln w="25400"/>
        </c:spPr>
        <c:txPr>
          <a:bodyPr/>
          <a:lstStyle/>
          <a:p>
            <a:pPr>
              <a:defRPr>
                <a:solidFill>
                  <a:schemeClr val="tx1">
                    <a:lumMod val="65000"/>
                    <a:lumOff val="35000"/>
                  </a:schemeClr>
                </a:solidFill>
                <a:latin typeface="+mn-lt"/>
              </a:defRPr>
            </a:pPr>
            <a:endParaRPr lang="it-IT"/>
          </a:p>
        </c:txPr>
        <c:crossAx val="258392064"/>
        <c:crosses val="autoZero"/>
        <c:crossBetween val="between"/>
      </c:valAx>
      <c:spPr>
        <a:solidFill>
          <a:schemeClr val="bg1">
            <a:lumMod val="85000"/>
          </a:schemeClr>
        </a:solidFill>
        <a:ln w="19050">
          <a:noFill/>
        </a:ln>
        <a:scene3d>
          <a:camera prst="orthographicFront"/>
          <a:lightRig rig="threePt" dir="t"/>
        </a:scene3d>
        <a:sp3d>
          <a:bevelT w="0" h="63500"/>
        </a:sp3d>
      </c:spPr>
    </c:plotArea>
    <c:plotVisOnly val="1"/>
    <c:dispBlanksAs val="gap"/>
    <c:showDLblsOverMax val="0"/>
  </c:chart>
  <c:spPr>
    <a:ln cap="rnd">
      <a:noFill/>
    </a:ln>
  </c:spPr>
  <c:txPr>
    <a:bodyPr/>
    <a:lstStyle/>
    <a:p>
      <a:pPr algn="ctr" rtl="0">
        <a:defRPr lang="it-IT" sz="900" b="0" i="0" u="none" strike="noStrike" kern="120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363982776241428"/>
          <c:y val="6.2176609946228631E-2"/>
        </c:manualLayout>
      </c:layout>
      <c:overlay val="0"/>
      <c:spPr>
        <a:solidFill>
          <a:sysClr val="window" lastClr="FFFFFF"/>
        </a:solidFill>
      </c:spPr>
      <c:txPr>
        <a:bodyPr/>
        <a:lstStyle/>
        <a:p>
          <a:pPr algn="ctr" rtl="0">
            <a:defRPr lang="en-US"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title>
    <c:autoTitleDeleted val="0"/>
    <c:plotArea>
      <c:layout/>
      <c:lineChart>
        <c:grouping val="standard"/>
        <c:varyColors val="0"/>
        <c:ser>
          <c:idx val="1"/>
          <c:order val="0"/>
          <c:tx>
            <c:strRef>
              <c:f>'struttura fam'!$A$11</c:f>
              <c:strCache>
                <c:ptCount val="1"/>
                <c:pt idx="0">
                  <c:v>Incidenza famiglie senza nuclei</c:v>
                </c:pt>
              </c:strCache>
            </c:strRef>
          </c:tx>
          <c:spPr>
            <a:ln>
              <a:solidFill>
                <a:srgbClr val="376092"/>
              </a:solidFill>
              <a:headEnd type="oval"/>
              <a:tailEnd type="oval"/>
            </a:ln>
          </c:spPr>
          <c:marker>
            <c:symbol val="none"/>
          </c:marker>
          <c:dPt>
            <c:idx val="0"/>
            <c:bubble3D val="0"/>
            <c:spPr>
              <a:ln>
                <a:solidFill>
                  <a:srgbClr val="376092"/>
                </a:solidFill>
                <a:headEnd type="oval"/>
                <a:tailEnd type="oval"/>
              </a:ln>
            </c:spPr>
            <c:extLst>
              <c:ext xmlns:c16="http://schemas.microsoft.com/office/drawing/2014/chart" uri="{C3380CC4-5D6E-409C-BE32-E72D297353CC}">
                <c16:uniqueId val="{00000001-3C7C-467E-8AC7-D1E4D5641C82}"/>
              </c:ext>
            </c:extLst>
          </c:dPt>
          <c:dLbls>
            <c:dLbl>
              <c:idx val="2"/>
              <c:layout>
                <c:manualLayout>
                  <c:x val="-0.10735683294567595"/>
                  <c:y val="-2.89275468473417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C7C-467E-8AC7-D1E4D5641C82}"/>
                </c:ext>
              </c:extLst>
            </c:dLbl>
            <c:spPr>
              <a:noFill/>
              <a:ln>
                <a:noFill/>
              </a:ln>
              <a:effectLst/>
            </c:spPr>
            <c:txPr>
              <a:bodyPr/>
              <a:lstStyle/>
              <a:p>
                <a:pPr>
                  <a:defRPr sz="800">
                    <a:solidFill>
                      <a:schemeClr val="tx1">
                        <a:lumMod val="75000"/>
                        <a:lumOff val="25000"/>
                      </a:schemeClr>
                    </a:solidFill>
                    <a:latin typeface="Arial" panose="020B0604020202020204" pitchFamily="34" charset="0"/>
                    <a:cs typeface="Arial" panose="020B0604020202020204" pitchFamily="34" charset="0"/>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'struttura fam'!$B$9:$E$9</c:f>
              <c:numCache>
                <c:formatCode>General</c:formatCode>
                <c:ptCount val="4"/>
                <c:pt idx="0">
                  <c:v>1991</c:v>
                </c:pt>
                <c:pt idx="1">
                  <c:v>2001</c:v>
                </c:pt>
                <c:pt idx="2">
                  <c:v>2011</c:v>
                </c:pt>
                <c:pt idx="3">
                  <c:v>2017</c:v>
                </c:pt>
              </c:numCache>
            </c:numRef>
          </c:cat>
          <c:val>
            <c:numRef>
              <c:f>'struttura fam'!$B$11:$E$11</c:f>
              <c:numCache>
                <c:formatCode>0.0</c:formatCode>
                <c:ptCount val="4"/>
                <c:pt idx="0">
                  <c:v>15.864726027397261</c:v>
                </c:pt>
                <c:pt idx="1">
                  <c:v>20.781106695200243</c:v>
                </c:pt>
                <c:pt idx="2">
                  <c:v>29.441658761349775</c:v>
                </c:pt>
                <c:pt idx="3">
                  <c:v>33.861530960507068</c:v>
                </c:pt>
              </c:numCache>
            </c:numRef>
          </c:val>
          <c:smooth val="0"/>
          <c:extLst>
            <c:ext xmlns:c16="http://schemas.microsoft.com/office/drawing/2014/chart" uri="{C3380CC4-5D6E-409C-BE32-E72D297353CC}">
              <c16:uniqueId val="{00000003-3C7C-467E-8AC7-D1E4D5641C82}"/>
            </c:ext>
          </c:extLst>
        </c:ser>
        <c:dLbls>
          <c:showLegendKey val="0"/>
          <c:showVal val="0"/>
          <c:showCatName val="0"/>
          <c:showSerName val="0"/>
          <c:showPercent val="0"/>
          <c:showBubbleSize val="0"/>
        </c:dLbls>
        <c:smooth val="0"/>
        <c:axId val="259397504"/>
        <c:axId val="259399040"/>
      </c:lineChart>
      <c:catAx>
        <c:axId val="259397504"/>
        <c:scaling>
          <c:orientation val="minMax"/>
        </c:scaling>
        <c:delete val="0"/>
        <c:axPos val="b"/>
        <c:majorGridlines/>
        <c:numFmt formatCode="General" sourceLinked="1"/>
        <c:majorTickMark val="out"/>
        <c:minorTickMark val="none"/>
        <c:tickLblPos val="low"/>
        <c:spPr>
          <a:ln w="25400"/>
        </c:spPr>
        <c:txPr>
          <a:bodyPr/>
          <a:lstStyle/>
          <a:p>
            <a:pPr algn="ctr" rtl="0">
              <a:defRPr lang="it-IT" sz="900" b="0" i="0" u="none" strike="noStrike" kern="1200" baseline="0">
                <a:solidFill>
                  <a:sysClr val="windowText" lastClr="000000">
                    <a:lumMod val="65000"/>
                    <a:lumOff val="35000"/>
                  </a:sysClr>
                </a:solidFill>
                <a:latin typeface="+mn-lt"/>
                <a:ea typeface="+mn-ea"/>
                <a:cs typeface="Arial" panose="020B0604020202020204" pitchFamily="34" charset="0"/>
              </a:defRPr>
            </a:pPr>
            <a:endParaRPr lang="it-IT"/>
          </a:p>
        </c:txPr>
        <c:crossAx val="259399040"/>
        <c:crosses val="autoZero"/>
        <c:auto val="1"/>
        <c:lblAlgn val="ctr"/>
        <c:lblOffset val="100"/>
        <c:noMultiLvlLbl val="0"/>
      </c:catAx>
      <c:valAx>
        <c:axId val="259399040"/>
        <c:scaling>
          <c:orientation val="minMax"/>
        </c:scaling>
        <c:delete val="0"/>
        <c:axPos val="l"/>
        <c:majorGridlines/>
        <c:numFmt formatCode="#,##0.0_ ;[Red]\-#,##0.0\ " sourceLinked="0"/>
        <c:majorTickMark val="out"/>
        <c:minorTickMark val="none"/>
        <c:tickLblPos val="nextTo"/>
        <c:spPr>
          <a:ln w="25400">
            <a:solidFill>
              <a:schemeClr val="tx1">
                <a:tint val="75000"/>
                <a:shade val="95000"/>
                <a:satMod val="105000"/>
              </a:schemeClr>
            </a:solidFill>
          </a:ln>
        </c:spPr>
        <c:txPr>
          <a:bodyPr/>
          <a:lstStyle/>
          <a:p>
            <a:pPr algn="ctr" rtl="0">
              <a:defRPr lang="it-IT" sz="900" b="0" i="0" u="none" strike="noStrike" kern="1200" baseline="0">
                <a:solidFill>
                  <a:schemeClr val="tx1">
                    <a:lumMod val="65000"/>
                    <a:lumOff val="35000"/>
                  </a:schemeClr>
                </a:solidFill>
                <a:latin typeface="+mn-lt"/>
                <a:ea typeface="+mn-ea"/>
                <a:cs typeface="Arial" panose="020B0604020202020204" pitchFamily="34" charset="0"/>
              </a:defRPr>
            </a:pPr>
            <a:endParaRPr lang="it-IT"/>
          </a:p>
        </c:txPr>
        <c:crossAx val="259397504"/>
        <c:crosses val="autoZero"/>
        <c:crossBetween val="between"/>
      </c:valAx>
      <c:spPr>
        <a:solidFill>
          <a:schemeClr val="bg1">
            <a:lumMod val="85000"/>
          </a:schemeClr>
        </a:solidFill>
        <a:ln w="19050">
          <a:noFill/>
        </a:ln>
        <a:scene3d>
          <a:camera prst="orthographicFront"/>
          <a:lightRig rig="threePt" dir="t"/>
        </a:scene3d>
        <a:sp3d>
          <a:bevelT w="0" h="63500"/>
        </a:sp3d>
      </c:spPr>
    </c:plotArea>
    <c:plotVisOnly val="1"/>
    <c:dispBlanksAs val="gap"/>
    <c:showDLblsOverMax val="0"/>
  </c:chart>
  <c:spPr>
    <a:ln cap="rnd">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'struttura fam'!$B$38</c:f>
              <c:strCache>
                <c:ptCount val="1"/>
                <c:pt idx="0">
                  <c:v>Ciampino 2017</c:v>
                </c:pt>
              </c:strCache>
            </c:strRef>
          </c:tx>
          <c:spPr>
            <a:solidFill>
              <a:schemeClr val="accent1"/>
            </a:solidFill>
            <a:ln>
              <a:noFill/>
            </a:ln>
            <a:effectLst/>
          </c:spPr>
          <c:invertIfNegative val="0"/>
          <c:cat>
            <c:strRef>
              <c:f>'struttura fam'!$A$39:$A$41</c:f>
              <c:strCache>
                <c:ptCount val="3"/>
                <c:pt idx="0">
                  <c:v>Ampiezza media delle famiglie</c:v>
                </c:pt>
                <c:pt idx="1">
                  <c:v>Incidenza famiglie senza nuclei</c:v>
                </c:pt>
                <c:pt idx="2">
                  <c:v>Incidenza famiglie con due o più nuclei</c:v>
                </c:pt>
              </c:strCache>
            </c:strRef>
          </c:cat>
          <c:val>
            <c:numRef>
              <c:f>'struttura fam'!$B$39:$B$41</c:f>
              <c:numCache>
                <c:formatCode>_-* #,##0.0_-;\-* #,##0.0_-;_-* "-"??_-;_-@_-</c:formatCode>
                <c:ptCount val="3"/>
                <c:pt idx="0">
                  <c:v>2.4</c:v>
                </c:pt>
                <c:pt idx="1">
                  <c:v>33.9</c:v>
                </c:pt>
                <c:pt idx="2">
                  <c:v>1.3</c:v>
                </c:pt>
              </c:numCache>
            </c:numRef>
          </c:val>
          <c:extLst>
            <c:ext xmlns:c16="http://schemas.microsoft.com/office/drawing/2014/chart" uri="{C3380CC4-5D6E-409C-BE32-E72D297353CC}">
              <c16:uniqueId val="{00000000-F668-4207-967D-83CD607DE4B4}"/>
            </c:ext>
          </c:extLst>
        </c:ser>
        <c:ser>
          <c:idx val="1"/>
          <c:order val="1"/>
          <c:tx>
            <c:strRef>
              <c:f>'struttura fam'!$C$38</c:f>
              <c:strCache>
                <c:ptCount val="1"/>
                <c:pt idx="0">
                  <c:v>Lazio 2016</c:v>
                </c:pt>
              </c:strCache>
            </c:strRef>
          </c:tx>
          <c:spPr>
            <a:solidFill>
              <a:schemeClr val="accent2"/>
            </a:solidFill>
            <a:ln>
              <a:noFill/>
            </a:ln>
            <a:effectLst/>
          </c:spPr>
          <c:invertIfNegative val="0"/>
          <c:cat>
            <c:strRef>
              <c:f>'struttura fam'!$A$39:$A$41</c:f>
              <c:strCache>
                <c:ptCount val="3"/>
                <c:pt idx="0">
                  <c:v>Ampiezza media delle famiglie</c:v>
                </c:pt>
                <c:pt idx="1">
                  <c:v>Incidenza famiglie senza nuclei</c:v>
                </c:pt>
                <c:pt idx="2">
                  <c:v>Incidenza famiglie con due o più nuclei</c:v>
                </c:pt>
              </c:strCache>
            </c:strRef>
          </c:cat>
          <c:val>
            <c:numRef>
              <c:f>'struttura fam'!$C$39:$C$41</c:f>
              <c:numCache>
                <c:formatCode>_-* #,##0.0_-;\-* #,##0.0_-;_-* "-"??_-;_-@_-</c:formatCode>
                <c:ptCount val="3"/>
                <c:pt idx="0">
                  <c:v>2.2999999999999998</c:v>
                </c:pt>
                <c:pt idx="1">
                  <c:v>37.5</c:v>
                </c:pt>
                <c:pt idx="2">
                  <c:v>1.3</c:v>
                </c:pt>
              </c:numCache>
            </c:numRef>
          </c:val>
          <c:extLst>
            <c:ext xmlns:c16="http://schemas.microsoft.com/office/drawing/2014/chart" uri="{C3380CC4-5D6E-409C-BE32-E72D297353CC}">
              <c16:uniqueId val="{00000001-F668-4207-967D-83CD607DE4B4}"/>
            </c:ext>
          </c:extLst>
        </c:ser>
        <c:ser>
          <c:idx val="2"/>
          <c:order val="2"/>
          <c:tx>
            <c:strRef>
              <c:f>'struttura fam'!$D$38</c:f>
              <c:strCache>
                <c:ptCount val="1"/>
                <c:pt idx="0">
                  <c:v>Italia 2016</c:v>
                </c:pt>
              </c:strCache>
            </c:strRef>
          </c:tx>
          <c:spPr>
            <a:solidFill>
              <a:schemeClr val="accent3"/>
            </a:solidFill>
            <a:ln>
              <a:noFill/>
            </a:ln>
            <a:effectLst/>
          </c:spPr>
          <c:invertIfNegative val="0"/>
          <c:cat>
            <c:strRef>
              <c:f>'struttura fam'!$A$39:$A$41</c:f>
              <c:strCache>
                <c:ptCount val="3"/>
                <c:pt idx="0">
                  <c:v>Ampiezza media delle famiglie</c:v>
                </c:pt>
                <c:pt idx="1">
                  <c:v>Incidenza famiglie senza nuclei</c:v>
                </c:pt>
                <c:pt idx="2">
                  <c:v>Incidenza famiglie con due o più nuclei</c:v>
                </c:pt>
              </c:strCache>
            </c:strRef>
          </c:cat>
          <c:val>
            <c:numRef>
              <c:f>'struttura fam'!$D$39:$D$41</c:f>
              <c:numCache>
                <c:formatCode>_-* #,##0.0_-;\-* #,##0.0_-;_-* "-"??_-;_-@_-</c:formatCode>
                <c:ptCount val="3"/>
                <c:pt idx="0">
                  <c:v>2.5</c:v>
                </c:pt>
                <c:pt idx="1">
                  <c:v>31.6</c:v>
                </c:pt>
                <c:pt idx="2">
                  <c:v>1.4</c:v>
                </c:pt>
              </c:numCache>
            </c:numRef>
          </c:val>
          <c:extLst>
            <c:ext xmlns:c16="http://schemas.microsoft.com/office/drawing/2014/chart" uri="{C3380CC4-5D6E-409C-BE32-E72D297353CC}">
              <c16:uniqueId val="{00000002-F668-4207-967D-83CD607DE4B4}"/>
            </c:ext>
          </c:extLst>
        </c:ser>
        <c:dLbls>
          <c:showLegendKey val="0"/>
          <c:showVal val="0"/>
          <c:showCatName val="0"/>
          <c:showSerName val="0"/>
          <c:showPercent val="0"/>
          <c:showBubbleSize val="0"/>
        </c:dLbls>
        <c:gapWidth val="182"/>
        <c:axId val="907162223"/>
        <c:axId val="996563935"/>
      </c:barChart>
      <c:catAx>
        <c:axId val="9071622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96563935"/>
        <c:crosses val="autoZero"/>
        <c:auto val="1"/>
        <c:lblAlgn val="ctr"/>
        <c:lblOffset val="100"/>
        <c:noMultiLvlLbl val="0"/>
      </c:catAx>
      <c:valAx>
        <c:axId val="996563935"/>
        <c:scaling>
          <c:orientation val="minMax"/>
        </c:scaling>
        <c:delete val="0"/>
        <c:axPos val="b"/>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0716222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57150</xdr:rowOff>
    </xdr:from>
    <xdr:to>
      <xdr:col>0</xdr:col>
      <xdr:colOff>3960000</xdr:colOff>
      <xdr:row>28</xdr:row>
      <xdr:rowOff>43500</xdr:rowOff>
    </xdr:to>
    <xdr:graphicFrame macro="">
      <xdr:nvGraphicFramePr>
        <xdr:cNvPr id="4" name="Gra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4215766</xdr:colOff>
      <xdr:row>14</xdr:row>
      <xdr:rowOff>76199</xdr:rowOff>
    </xdr:from>
    <xdr:to>
      <xdr:col>4</xdr:col>
      <xdr:colOff>222391</xdr:colOff>
      <xdr:row>28</xdr:row>
      <xdr:rowOff>62549</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3191933</xdr:colOff>
      <xdr:row>4</xdr:row>
      <xdr:rowOff>6773</xdr:rowOff>
    </xdr:from>
    <xdr:to>
      <xdr:col>1</xdr:col>
      <xdr:colOff>1236133</xdr:colOff>
      <xdr:row>4</xdr:row>
      <xdr:rowOff>316654</xdr:rowOff>
    </xdr:to>
    <xdr:pic>
      <xdr:nvPicPr>
        <xdr:cNvPr id="2" name="Immagin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91933" y="1378373"/>
          <a:ext cx="3022600" cy="309881"/>
        </a:xfrm>
        <a:prstGeom prst="rect">
          <a:avLst/>
        </a:prstGeom>
      </xdr:spPr>
    </xdr:pic>
    <xdr:clientData/>
  </xdr:twoCellAnchor>
  <xdr:twoCellAnchor>
    <xdr:from>
      <xdr:col>5</xdr:col>
      <xdr:colOff>73660</xdr:colOff>
      <xdr:row>1</xdr:row>
      <xdr:rowOff>388620</xdr:rowOff>
    </xdr:from>
    <xdr:to>
      <xdr:col>8</xdr:col>
      <xdr:colOff>533400</xdr:colOff>
      <xdr:row>50</xdr:row>
      <xdr:rowOff>59266</xdr:rowOff>
    </xdr:to>
    <xdr:sp macro="" textlink="">
      <xdr:nvSpPr>
        <xdr:cNvPr id="5" name="CasellaDiTesto 4"/>
        <xdr:cNvSpPr txBox="1"/>
      </xdr:nvSpPr>
      <xdr:spPr>
        <a:xfrm>
          <a:off x="9056793" y="566420"/>
          <a:ext cx="2339340" cy="10067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0" i="0">
              <a:solidFill>
                <a:schemeClr val="dk1"/>
              </a:solidFill>
              <a:effectLst/>
              <a:latin typeface="+mn-lt"/>
              <a:ea typeface="+mn-ea"/>
              <a:cs typeface="+mn-cs"/>
            </a:rPr>
            <a:t>Famiglie</a:t>
          </a:r>
        </a:p>
        <a:p>
          <a:r>
            <a:rPr lang="it-IT" sz="900" b="1" i="0">
              <a:solidFill>
                <a:schemeClr val="dk1"/>
              </a:solidFill>
              <a:effectLst/>
              <a:latin typeface="+mn-lt"/>
              <a:ea typeface="+mn-ea"/>
              <a:cs typeface="+mn-cs"/>
            </a:rPr>
            <a:t>Struttura familiare</a:t>
          </a:r>
        </a:p>
        <a:p>
          <a:r>
            <a:rPr lang="it-IT" sz="900" b="1" i="0">
              <a:solidFill>
                <a:schemeClr val="dk1"/>
              </a:solidFill>
              <a:effectLst/>
              <a:latin typeface="+mn-lt"/>
              <a:ea typeface="+mn-ea"/>
              <a:cs typeface="+mn-cs"/>
            </a:rPr>
            <a:t>Ampiezza media delle famiglie</a:t>
          </a:r>
        </a:p>
        <a:p>
          <a:r>
            <a:rPr lang="it-IT" sz="900" b="0" i="1">
              <a:solidFill>
                <a:schemeClr val="dk1"/>
              </a:solidFill>
              <a:effectLst/>
              <a:latin typeface="+mn-lt"/>
              <a:ea typeface="+mn-ea"/>
              <a:cs typeface="+mn-cs"/>
            </a:rPr>
            <a:t>Algoritmo </a:t>
          </a:r>
          <a:r>
            <a:rPr lang="it-IT" sz="900" b="0" i="0">
              <a:solidFill>
                <a:schemeClr val="dk1"/>
              </a:solidFill>
              <a:effectLst/>
              <a:latin typeface="+mn-lt"/>
              <a:ea typeface="+mn-ea"/>
              <a:cs typeface="+mn-cs"/>
            </a:rPr>
            <a:t/>
          </a:r>
          <a:br>
            <a:rPr lang="it-IT" sz="900" b="0" i="0">
              <a:solidFill>
                <a:schemeClr val="dk1"/>
              </a:solidFill>
              <a:effectLst/>
              <a:latin typeface="+mn-lt"/>
              <a:ea typeface="+mn-ea"/>
              <a:cs typeface="+mn-cs"/>
            </a:rPr>
          </a:br>
          <a:r>
            <a:rPr lang="it-IT" sz="1050" b="0" i="0">
              <a:solidFill>
                <a:schemeClr val="dk1"/>
              </a:solidFill>
              <a:effectLst/>
              <a:latin typeface="+mn-lt"/>
              <a:ea typeface="+mn-ea"/>
              <a:cs typeface="+mn-cs"/>
            </a:rPr>
            <a:t>Rapporto tra la popolazione residente in famiglia e il numero delle famiglie</a:t>
          </a:r>
          <a:br>
            <a:rPr lang="it-IT" sz="1050" b="0" i="0">
              <a:solidFill>
                <a:schemeClr val="dk1"/>
              </a:solidFill>
              <a:effectLst/>
              <a:latin typeface="+mn-lt"/>
              <a:ea typeface="+mn-ea"/>
              <a:cs typeface="+mn-cs"/>
            </a:rPr>
          </a:br>
          <a:r>
            <a:rPr lang="it-IT" sz="1050" b="0" i="1">
              <a:solidFill>
                <a:schemeClr val="dk1"/>
              </a:solidFill>
              <a:effectLst/>
              <a:latin typeface="+mn-lt"/>
              <a:ea typeface="+mn-ea"/>
              <a:cs typeface="+mn-cs"/>
            </a:rPr>
            <a:t>Guida alla lettura </a:t>
          </a:r>
          <a:r>
            <a:rPr lang="it-IT" sz="1050" b="0" i="0">
              <a:solidFill>
                <a:schemeClr val="dk1"/>
              </a:solidFill>
              <a:effectLst/>
              <a:latin typeface="+mn-lt"/>
              <a:ea typeface="+mn-ea"/>
              <a:cs typeface="+mn-cs"/>
            </a:rPr>
            <a:t/>
          </a:r>
          <a:br>
            <a:rPr lang="it-IT" sz="1050" b="0" i="0">
              <a:solidFill>
                <a:schemeClr val="dk1"/>
              </a:solidFill>
              <a:effectLst/>
              <a:latin typeface="+mn-lt"/>
              <a:ea typeface="+mn-ea"/>
              <a:cs typeface="+mn-cs"/>
            </a:rPr>
          </a:br>
          <a:r>
            <a:rPr lang="it-IT" sz="1050" b="0" i="0">
              <a:solidFill>
                <a:schemeClr val="dk1"/>
              </a:solidFill>
              <a:effectLst/>
              <a:latin typeface="+mn-lt"/>
              <a:ea typeface="+mn-ea"/>
              <a:cs typeface="+mn-cs"/>
            </a:rPr>
            <a:t>L’indicatore rappresenta il numero medio di componenti delle famiglie. E’ utilizzato nelle analisi storiche per identificare le linee di tendenza dell’evoluzione socio-demografica della popolazione nella sua organizzazione in unità familiari. </a:t>
          </a:r>
          <a:br>
            <a:rPr lang="it-IT" sz="1050" b="0" i="0">
              <a:solidFill>
                <a:schemeClr val="dk1"/>
              </a:solidFill>
              <a:effectLst/>
              <a:latin typeface="+mn-lt"/>
              <a:ea typeface="+mn-ea"/>
              <a:cs typeface="+mn-cs"/>
            </a:rPr>
          </a:br>
          <a:endParaRPr lang="it-IT" sz="1050" b="0" i="0">
            <a:solidFill>
              <a:schemeClr val="dk1"/>
            </a:solidFill>
            <a:effectLst/>
            <a:latin typeface="+mn-lt"/>
            <a:ea typeface="+mn-ea"/>
            <a:cs typeface="+mn-cs"/>
          </a:endParaRPr>
        </a:p>
        <a:p>
          <a:r>
            <a:rPr lang="it-IT" sz="1050" b="1" i="0">
              <a:solidFill>
                <a:schemeClr val="dk1"/>
              </a:solidFill>
              <a:effectLst/>
              <a:latin typeface="+mn-lt"/>
              <a:ea typeface="+mn-ea"/>
              <a:cs typeface="+mn-cs"/>
            </a:rPr>
            <a:t>Incidenza famiglie senza nuclei</a:t>
          </a:r>
        </a:p>
        <a:p>
          <a:r>
            <a:rPr lang="it-IT" sz="1050" b="0" i="1">
              <a:solidFill>
                <a:schemeClr val="dk1"/>
              </a:solidFill>
              <a:effectLst/>
              <a:latin typeface="+mn-lt"/>
              <a:ea typeface="+mn-ea"/>
              <a:cs typeface="+mn-cs"/>
            </a:rPr>
            <a:t>Algoritmo</a:t>
          </a:r>
          <a:r>
            <a:rPr lang="it-IT" sz="1050" b="0" i="0">
              <a:solidFill>
                <a:schemeClr val="dk1"/>
              </a:solidFill>
              <a:effectLst/>
              <a:latin typeface="+mn-lt"/>
              <a:ea typeface="+mn-ea"/>
              <a:cs typeface="+mn-cs"/>
            </a:rPr>
            <a:t> </a:t>
          </a:r>
          <a:br>
            <a:rPr lang="it-IT" sz="1050" b="0" i="0">
              <a:solidFill>
                <a:schemeClr val="dk1"/>
              </a:solidFill>
              <a:effectLst/>
              <a:latin typeface="+mn-lt"/>
              <a:ea typeface="+mn-ea"/>
              <a:cs typeface="+mn-cs"/>
            </a:rPr>
          </a:br>
          <a:r>
            <a:rPr lang="it-IT" sz="1050" b="0" i="0">
              <a:solidFill>
                <a:schemeClr val="dk1"/>
              </a:solidFill>
              <a:effectLst/>
              <a:latin typeface="+mn-lt"/>
              <a:ea typeface="+mn-ea"/>
              <a:cs typeface="+mn-cs"/>
            </a:rPr>
            <a:t>Rapporto percentuale tra le famiglie senza nuclei e il totale delle famiglie</a:t>
          </a:r>
          <a:br>
            <a:rPr lang="it-IT" sz="1050" b="0" i="0">
              <a:solidFill>
                <a:schemeClr val="dk1"/>
              </a:solidFill>
              <a:effectLst/>
              <a:latin typeface="+mn-lt"/>
              <a:ea typeface="+mn-ea"/>
              <a:cs typeface="+mn-cs"/>
            </a:rPr>
          </a:br>
          <a:r>
            <a:rPr lang="it-IT" sz="1050" b="0" i="1">
              <a:solidFill>
                <a:schemeClr val="dk1"/>
              </a:solidFill>
              <a:effectLst/>
              <a:latin typeface="+mn-lt"/>
              <a:ea typeface="+mn-ea"/>
              <a:cs typeface="+mn-cs"/>
            </a:rPr>
            <a:t>Guida alla lettura</a:t>
          </a:r>
          <a:r>
            <a:rPr lang="it-IT" sz="1050" b="0" i="0">
              <a:solidFill>
                <a:schemeClr val="dk1"/>
              </a:solidFill>
              <a:effectLst/>
              <a:latin typeface="+mn-lt"/>
              <a:ea typeface="+mn-ea"/>
              <a:cs typeface="+mn-cs"/>
            </a:rPr>
            <a:t> </a:t>
          </a:r>
          <a:br>
            <a:rPr lang="it-IT" sz="1050" b="0" i="0">
              <a:solidFill>
                <a:schemeClr val="dk1"/>
              </a:solidFill>
              <a:effectLst/>
              <a:latin typeface="+mn-lt"/>
              <a:ea typeface="+mn-ea"/>
              <a:cs typeface="+mn-cs"/>
            </a:rPr>
          </a:br>
          <a:r>
            <a:rPr lang="it-IT" sz="1050" b="0" i="0">
              <a:solidFill>
                <a:schemeClr val="dk1"/>
              </a:solidFill>
              <a:effectLst/>
              <a:latin typeface="+mn-lt"/>
              <a:ea typeface="+mn-ea"/>
              <a:cs typeface="+mn-cs"/>
            </a:rPr>
            <a:t>L’indicatore rappresenta l’incidenza percentuale, sul totale delle famiglie, di quelle costituite da componenti singoli, soli o in coabitazione (p.e. singles, stranieri che condividono la stessa abitazione, etc..), o da persone legate da vincolo di parentela, affinità,… ma che non costituiscono un nucleo (es: fratelli/sorelle o nonni e nipoti che vivono insieme). L’indicatore fornisce una misura della trasformazione delle forme di coabitazione che hanno interessato le famiglie negli ultimi decenni, resa possibile dalla fondamentale distinzione fra famiglia (coabitazione di persone con un legame di matrimonio, parentela, affinità, adozione, tutela o affettivo) e nucleo familiare (persone coabitanti legate dal vincolo di coppia e/o rapporto genitore-figlio ) introdotta nel censimento del 1981. </a:t>
          </a:r>
          <a:br>
            <a:rPr lang="it-IT" sz="1050" b="0" i="0">
              <a:solidFill>
                <a:schemeClr val="dk1"/>
              </a:solidFill>
              <a:effectLst/>
              <a:latin typeface="+mn-lt"/>
              <a:ea typeface="+mn-ea"/>
              <a:cs typeface="+mn-cs"/>
            </a:rPr>
          </a:br>
          <a:endParaRPr lang="it-IT" sz="1050" b="0" i="0">
            <a:solidFill>
              <a:schemeClr val="dk1"/>
            </a:solidFill>
            <a:effectLst/>
            <a:latin typeface="+mn-lt"/>
            <a:ea typeface="+mn-ea"/>
            <a:cs typeface="+mn-cs"/>
          </a:endParaRPr>
        </a:p>
        <a:p>
          <a:r>
            <a:rPr lang="it-IT" sz="1050" b="1" i="0">
              <a:solidFill>
                <a:schemeClr val="dk1"/>
              </a:solidFill>
              <a:effectLst/>
              <a:latin typeface="+mn-lt"/>
              <a:ea typeface="+mn-ea"/>
              <a:cs typeface="+mn-cs"/>
            </a:rPr>
            <a:t>Incidenza famiglie con due o più nuclei</a:t>
          </a:r>
        </a:p>
        <a:p>
          <a:r>
            <a:rPr lang="it-IT" sz="1050" b="0" i="1">
              <a:solidFill>
                <a:schemeClr val="dk1"/>
              </a:solidFill>
              <a:effectLst/>
              <a:latin typeface="+mn-lt"/>
              <a:ea typeface="+mn-ea"/>
              <a:cs typeface="+mn-cs"/>
            </a:rPr>
            <a:t>Algoritmo</a:t>
          </a:r>
          <a:r>
            <a:rPr lang="it-IT" sz="1050" b="0" i="0">
              <a:solidFill>
                <a:schemeClr val="dk1"/>
              </a:solidFill>
              <a:effectLst/>
              <a:latin typeface="+mn-lt"/>
              <a:ea typeface="+mn-ea"/>
              <a:cs typeface="+mn-cs"/>
            </a:rPr>
            <a:t> </a:t>
          </a:r>
          <a:br>
            <a:rPr lang="it-IT" sz="1050" b="0" i="0">
              <a:solidFill>
                <a:schemeClr val="dk1"/>
              </a:solidFill>
              <a:effectLst/>
              <a:latin typeface="+mn-lt"/>
              <a:ea typeface="+mn-ea"/>
              <a:cs typeface="+mn-cs"/>
            </a:rPr>
          </a:br>
          <a:r>
            <a:rPr lang="it-IT" sz="1050" b="0" i="0">
              <a:solidFill>
                <a:schemeClr val="dk1"/>
              </a:solidFill>
              <a:effectLst/>
              <a:latin typeface="+mn-lt"/>
              <a:ea typeface="+mn-ea"/>
              <a:cs typeface="+mn-cs"/>
            </a:rPr>
            <a:t>Rapporto percentuale tra le famiglie con due o più nuclei e il totale delle famiglie</a:t>
          </a:r>
          <a:br>
            <a:rPr lang="it-IT" sz="1050" b="0" i="0">
              <a:solidFill>
                <a:schemeClr val="dk1"/>
              </a:solidFill>
              <a:effectLst/>
              <a:latin typeface="+mn-lt"/>
              <a:ea typeface="+mn-ea"/>
              <a:cs typeface="+mn-cs"/>
            </a:rPr>
          </a:br>
          <a:r>
            <a:rPr lang="it-IT" sz="1050" b="0" i="1">
              <a:solidFill>
                <a:schemeClr val="dk1"/>
              </a:solidFill>
              <a:effectLst/>
              <a:latin typeface="+mn-lt"/>
              <a:ea typeface="+mn-ea"/>
              <a:cs typeface="+mn-cs"/>
            </a:rPr>
            <a:t>Guida alla lettura</a:t>
          </a:r>
          <a:r>
            <a:rPr lang="it-IT" sz="1050" b="0" i="0">
              <a:solidFill>
                <a:schemeClr val="dk1"/>
              </a:solidFill>
              <a:effectLst/>
              <a:latin typeface="+mn-lt"/>
              <a:ea typeface="+mn-ea"/>
              <a:cs typeface="+mn-cs"/>
            </a:rPr>
            <a:t> </a:t>
          </a:r>
          <a:br>
            <a:rPr lang="it-IT" sz="1050" b="0" i="0">
              <a:solidFill>
                <a:schemeClr val="dk1"/>
              </a:solidFill>
              <a:effectLst/>
              <a:latin typeface="+mn-lt"/>
              <a:ea typeface="+mn-ea"/>
              <a:cs typeface="+mn-cs"/>
            </a:rPr>
          </a:br>
          <a:r>
            <a:rPr lang="it-IT" sz="1050" b="0" i="0">
              <a:solidFill>
                <a:schemeClr val="dk1"/>
              </a:solidFill>
              <a:effectLst/>
              <a:latin typeface="+mn-lt"/>
              <a:ea typeface="+mn-ea"/>
              <a:cs typeface="+mn-cs"/>
            </a:rPr>
            <a:t>L’indicatore fornisce una misura della presenza sul territorio di tipologie familiari composte da nuclei di più generazioni (es: genitori e figli sposati) che convivono insieme per diversi motivi (p.e. potenziali difficoltà di creazione di un nucleo familiare indipendente per difficoltà economiche o per carenza di alloggi; coincidenza tra unità domestica ed economica; assistenza ai genitori anziani non autosufficienti).</a:t>
          </a:r>
        </a:p>
        <a:p>
          <a:endParaRPr lang="it-IT" sz="1100"/>
        </a:p>
      </xdr:txBody>
    </xdr:sp>
    <xdr:clientData/>
  </xdr:twoCellAnchor>
  <xdr:twoCellAnchor>
    <xdr:from>
      <xdr:col>0</xdr:col>
      <xdr:colOff>651933</xdr:colOff>
      <xdr:row>41</xdr:row>
      <xdr:rowOff>186266</xdr:rowOff>
    </xdr:from>
    <xdr:to>
      <xdr:col>4</xdr:col>
      <xdr:colOff>618067</xdr:colOff>
      <xdr:row>59</xdr:row>
      <xdr:rowOff>25400</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E76"/>
  <sheetViews>
    <sheetView tabSelected="1" topLeftCell="A28" zoomScale="90" zoomScaleNormal="90" workbookViewId="0">
      <selection activeCell="C5" sqref="C5"/>
    </sheetView>
  </sheetViews>
  <sheetFormatPr defaultColWidth="9.109375" defaultRowHeight="13.8" x14ac:dyDescent="0.25"/>
  <cols>
    <col min="1" max="1" width="72.5546875" style="1" bestFit="1" customWidth="1"/>
    <col min="2" max="2" width="18.109375" style="1" customWidth="1"/>
    <col min="3" max="4" width="15.5546875" style="1" customWidth="1"/>
    <col min="5" max="16384" width="9.109375" style="1"/>
  </cols>
  <sheetData>
    <row r="1" spans="1:5" x14ac:dyDescent="0.25">
      <c r="B1" s="11"/>
      <c r="C1" s="11"/>
      <c r="D1" s="11"/>
    </row>
    <row r="2" spans="1:5" ht="31.2" customHeight="1" x14ac:dyDescent="0.25">
      <c r="A2" s="11"/>
    </row>
    <row r="3" spans="1:5" ht="31.2" customHeight="1" x14ac:dyDescent="0.25">
      <c r="A3" s="7" t="s">
        <v>8</v>
      </c>
      <c r="B3" s="6"/>
      <c r="C3" s="6"/>
      <c r="D3" s="6"/>
    </row>
    <row r="4" spans="1:5" ht="31.2" customHeight="1" x14ac:dyDescent="0.25"/>
    <row r="5" spans="1:5" ht="27" customHeight="1" x14ac:dyDescent="0.25">
      <c r="A5" s="19" t="s">
        <v>7</v>
      </c>
      <c r="C5" s="1" t="s">
        <v>25</v>
      </c>
    </row>
    <row r="8" spans="1:5" ht="15.6" x14ac:dyDescent="0.25">
      <c r="A8" s="20" t="s">
        <v>0</v>
      </c>
    </row>
    <row r="9" spans="1:5" x14ac:dyDescent="0.25">
      <c r="A9" s="21" t="s">
        <v>1</v>
      </c>
      <c r="B9" s="22">
        <v>1991</v>
      </c>
      <c r="C9" s="22">
        <v>2001</v>
      </c>
      <c r="D9" s="22">
        <v>2011</v>
      </c>
      <c r="E9" s="22">
        <v>2017</v>
      </c>
    </row>
    <row r="10" spans="1:5" x14ac:dyDescent="0.25">
      <c r="A10" s="8" t="s">
        <v>3</v>
      </c>
      <c r="B10" s="23">
        <v>3.047945205479452</v>
      </c>
      <c r="C10" s="23">
        <v>2.7516050137572607</v>
      </c>
      <c r="D10" s="23">
        <v>2.5172110042011111</v>
      </c>
      <c r="E10" s="23">
        <v>2.4</v>
      </c>
    </row>
    <row r="11" spans="1:5" ht="24" customHeight="1" x14ac:dyDescent="0.25">
      <c r="A11" s="8" t="s">
        <v>4</v>
      </c>
      <c r="B11" s="23">
        <v>15.864726027397261</v>
      </c>
      <c r="C11" s="23">
        <v>20.781106695200243</v>
      </c>
      <c r="D11" s="23">
        <v>29.441658761349775</v>
      </c>
      <c r="E11" s="23">
        <f>5556/16408*100</f>
        <v>33.861530960507068</v>
      </c>
    </row>
    <row r="12" spans="1:5" s="3" customFormat="1" ht="22.2" customHeight="1" x14ac:dyDescent="0.25">
      <c r="A12" s="9" t="s">
        <v>5</v>
      </c>
      <c r="B12" s="24">
        <v>2.1404109589041096</v>
      </c>
      <c r="C12" s="24">
        <v>1.8648731274839501</v>
      </c>
      <c r="D12" s="24">
        <v>2.2428513348692234</v>
      </c>
      <c r="E12" s="28">
        <f>211/16408*100</f>
        <v>1.2859580692345198</v>
      </c>
    </row>
    <row r="13" spans="1:5" ht="21.6" customHeight="1" x14ac:dyDescent="0.25"/>
    <row r="14" spans="1:5" ht="21.6" customHeight="1" x14ac:dyDescent="0.25"/>
    <row r="15" spans="1:5" ht="21.6" customHeight="1" x14ac:dyDescent="0.25"/>
    <row r="19" spans="1:5" x14ac:dyDescent="0.25">
      <c r="A19" s="2"/>
    </row>
    <row r="30" spans="1:5" ht="15.6" x14ac:dyDescent="0.25">
      <c r="A30" s="20" t="s">
        <v>6</v>
      </c>
    </row>
    <row r="31" spans="1:5" x14ac:dyDescent="0.25">
      <c r="A31" s="21" t="s">
        <v>1</v>
      </c>
      <c r="B31" s="25" t="s">
        <v>9</v>
      </c>
      <c r="C31" s="22" t="s">
        <v>10</v>
      </c>
      <c r="D31" s="22" t="s">
        <v>2</v>
      </c>
      <c r="E31" s="3"/>
    </row>
    <row r="32" spans="1:5" x14ac:dyDescent="0.25">
      <c r="A32" s="8" t="s">
        <v>3</v>
      </c>
      <c r="B32" s="26">
        <v>2.5172110042011111</v>
      </c>
      <c r="C32" s="23">
        <v>2.3252728124563293</v>
      </c>
      <c r="D32" s="23">
        <v>2.4025925242422668</v>
      </c>
    </row>
    <row r="33" spans="1:5" x14ac:dyDescent="0.25">
      <c r="A33" s="8" t="s">
        <v>4</v>
      </c>
      <c r="B33" s="26">
        <v>29.441658761349775</v>
      </c>
      <c r="C33" s="23">
        <v>37.466767872714847</v>
      </c>
      <c r="D33" s="23">
        <v>33.804262562873383</v>
      </c>
    </row>
    <row r="34" spans="1:5" x14ac:dyDescent="0.25">
      <c r="A34" s="9" t="s">
        <v>5</v>
      </c>
      <c r="B34" s="27">
        <v>2.2428513348692234</v>
      </c>
      <c r="C34" s="24">
        <v>1.6626364062281647</v>
      </c>
      <c r="D34" s="24">
        <v>1.4236686631914182</v>
      </c>
    </row>
    <row r="35" spans="1:5" x14ac:dyDescent="0.25">
      <c r="A35" s="4"/>
      <c r="B35" s="5"/>
      <c r="C35" s="5"/>
      <c r="D35" s="5"/>
    </row>
    <row r="36" spans="1:5" x14ac:dyDescent="0.25">
      <c r="A36" s="4"/>
      <c r="B36" s="5"/>
      <c r="C36" s="5"/>
      <c r="D36" s="5"/>
    </row>
    <row r="37" spans="1:5" ht="15.6" x14ac:dyDescent="0.25">
      <c r="A37" s="20" t="s">
        <v>21</v>
      </c>
    </row>
    <row r="38" spans="1:5" x14ac:dyDescent="0.25">
      <c r="A38" s="21" t="s">
        <v>1</v>
      </c>
      <c r="B38" s="25" t="s">
        <v>22</v>
      </c>
      <c r="C38" s="22" t="s">
        <v>23</v>
      </c>
      <c r="D38" s="22" t="s">
        <v>24</v>
      </c>
    </row>
    <row r="39" spans="1:5" x14ac:dyDescent="0.25">
      <c r="A39" s="8" t="s">
        <v>3</v>
      </c>
      <c r="B39" s="32">
        <v>2.4</v>
      </c>
      <c r="C39" s="33">
        <v>2.2999999999999998</v>
      </c>
      <c r="D39" s="33">
        <v>2.5</v>
      </c>
    </row>
    <row r="40" spans="1:5" x14ac:dyDescent="0.25">
      <c r="A40" s="8" t="s">
        <v>4</v>
      </c>
      <c r="B40" s="32">
        <v>33.9</v>
      </c>
      <c r="C40" s="33">
        <v>37.5</v>
      </c>
      <c r="D40" s="33">
        <v>31.6</v>
      </c>
    </row>
    <row r="41" spans="1:5" ht="24" customHeight="1" x14ac:dyDescent="0.25">
      <c r="A41" s="9" t="s">
        <v>5</v>
      </c>
      <c r="B41" s="34">
        <v>1.3</v>
      </c>
      <c r="C41" s="28">
        <v>1.3</v>
      </c>
      <c r="D41" s="28">
        <v>1.4</v>
      </c>
    </row>
    <row r="42" spans="1:5" s="3" customFormat="1" ht="21.75" customHeight="1" x14ac:dyDescent="0.25">
      <c r="A42" s="1"/>
      <c r="B42" s="1"/>
      <c r="C42" s="1"/>
      <c r="D42" s="1"/>
      <c r="E42" s="1"/>
    </row>
    <row r="43" spans="1:5" ht="16.2" customHeight="1" x14ac:dyDescent="0.25"/>
    <row r="44" spans="1:5" ht="16.2" customHeight="1" x14ac:dyDescent="0.25"/>
    <row r="45" spans="1:5" ht="16.2" customHeight="1" x14ac:dyDescent="0.25"/>
    <row r="70" spans="1:4" ht="15" x14ac:dyDescent="0.25">
      <c r="A70" s="12"/>
      <c r="B70" s="13"/>
      <c r="C70" s="13"/>
      <c r="D70" s="13"/>
    </row>
    <row r="71" spans="1:4" ht="18" customHeight="1" x14ac:dyDescent="0.25">
      <c r="A71" s="14"/>
      <c r="B71" s="15"/>
      <c r="C71" s="15"/>
      <c r="D71" s="15"/>
    </row>
    <row r="72" spans="1:4" x14ac:dyDescent="0.25">
      <c r="A72" s="16"/>
      <c r="B72" s="17"/>
      <c r="C72" s="16"/>
      <c r="D72" s="16"/>
    </row>
    <row r="73" spans="1:4" x14ac:dyDescent="0.25">
      <c r="A73" s="16"/>
      <c r="B73" s="17"/>
      <c r="C73" s="18"/>
      <c r="D73" s="18"/>
    </row>
    <row r="74" spans="1:4" x14ac:dyDescent="0.25">
      <c r="A74" s="16"/>
      <c r="B74" s="17"/>
      <c r="C74" s="16"/>
      <c r="D74" s="16"/>
    </row>
    <row r="76" spans="1:4" x14ac:dyDescent="0.25">
      <c r="B76" s="10"/>
    </row>
  </sheetData>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17"/>
  <sheetViews>
    <sheetView topLeftCell="A4" workbookViewId="0">
      <selection activeCell="B5" sqref="B5"/>
    </sheetView>
  </sheetViews>
  <sheetFormatPr defaultRowHeight="14.4" x14ac:dyDescent="0.3"/>
  <cols>
    <col min="1" max="1" width="24.21875" customWidth="1"/>
    <col min="2" max="5" width="12" customWidth="1"/>
  </cols>
  <sheetData>
    <row r="1" spans="1:5" ht="18" x14ac:dyDescent="0.35">
      <c r="A1" s="49" t="s">
        <v>29</v>
      </c>
    </row>
    <row r="2" spans="1:5" x14ac:dyDescent="0.3">
      <c r="B2" s="51" t="s">
        <v>20</v>
      </c>
      <c r="C2" s="51">
        <v>16407</v>
      </c>
    </row>
    <row r="3" spans="1:5" x14ac:dyDescent="0.3">
      <c r="B3" s="50" t="s">
        <v>8</v>
      </c>
      <c r="C3" s="50"/>
      <c r="D3" s="35" t="s">
        <v>18</v>
      </c>
      <c r="E3" s="35" t="s">
        <v>19</v>
      </c>
    </row>
    <row r="4" spans="1:5" x14ac:dyDescent="0.3">
      <c r="B4" s="39">
        <v>2017</v>
      </c>
      <c r="C4" s="39" t="s">
        <v>17</v>
      </c>
      <c r="D4" s="30">
        <v>2016</v>
      </c>
      <c r="E4" s="30">
        <v>2016</v>
      </c>
    </row>
    <row r="5" spans="1:5" ht="24.6" customHeight="1" x14ac:dyDescent="0.3">
      <c r="A5" s="29" t="s">
        <v>11</v>
      </c>
      <c r="B5" s="40">
        <v>5346</v>
      </c>
      <c r="C5" s="41">
        <v>32.58365331870543</v>
      </c>
      <c r="D5" s="29">
        <v>37.5</v>
      </c>
      <c r="E5" s="29">
        <v>31.6</v>
      </c>
    </row>
    <row r="6" spans="1:5" ht="24.6" customHeight="1" x14ac:dyDescent="0.3">
      <c r="A6" s="29" t="s">
        <v>26</v>
      </c>
      <c r="B6" s="40">
        <v>211</v>
      </c>
      <c r="C6" s="41">
        <v>1.2860364478576218</v>
      </c>
      <c r="D6" s="29">
        <v>1.7</v>
      </c>
      <c r="E6" s="29">
        <v>2.1</v>
      </c>
    </row>
    <row r="7" spans="1:5" ht="24.6" customHeight="1" x14ac:dyDescent="0.3">
      <c r="A7" s="37" t="s">
        <v>27</v>
      </c>
      <c r="B7" s="42">
        <f>SUM(B5:B6)</f>
        <v>5557</v>
      </c>
      <c r="C7" s="43">
        <v>33.869689766563049</v>
      </c>
      <c r="D7" s="38">
        <f t="shared" ref="D7" si="0">SUM(D5:D6)</f>
        <v>39.200000000000003</v>
      </c>
      <c r="E7" s="38">
        <f t="shared" ref="E7" si="1">SUM(E5:E6)</f>
        <v>33.700000000000003</v>
      </c>
    </row>
    <row r="8" spans="1:5" ht="24.6" customHeight="1" x14ac:dyDescent="0.3">
      <c r="A8" s="37" t="s">
        <v>12</v>
      </c>
      <c r="B8" s="42">
        <v>186</v>
      </c>
      <c r="C8" s="43">
        <v>1.1336624611446335</v>
      </c>
      <c r="D8" s="37">
        <v>1.3</v>
      </c>
      <c r="E8" s="37">
        <v>1.4</v>
      </c>
    </row>
    <row r="9" spans="1:5" ht="24.6" customHeight="1" x14ac:dyDescent="0.3">
      <c r="A9" s="29" t="s">
        <v>13</v>
      </c>
      <c r="B9" s="40">
        <v>2922</v>
      </c>
      <c r="C9" s="41">
        <v>17.809471567014079</v>
      </c>
      <c r="D9" s="29">
        <v>16.3</v>
      </c>
      <c r="E9" s="29">
        <v>20.5</v>
      </c>
    </row>
    <row r="10" spans="1:5" ht="24.6" customHeight="1" x14ac:dyDescent="0.3">
      <c r="A10" s="29" t="s">
        <v>14</v>
      </c>
      <c r="B10" s="40">
        <v>5972</v>
      </c>
      <c r="C10" s="41">
        <v>36.399097945998662</v>
      </c>
      <c r="D10" s="29">
        <v>30.3</v>
      </c>
      <c r="E10" s="29">
        <v>34.700000000000003</v>
      </c>
    </row>
    <row r="11" spans="1:5" ht="24.6" customHeight="1" x14ac:dyDescent="0.3">
      <c r="A11" s="29" t="s">
        <v>15</v>
      </c>
      <c r="B11" s="40">
        <v>1419</v>
      </c>
      <c r="C11" s="41">
        <v>8.6487474858292188</v>
      </c>
      <c r="D11" s="44">
        <v>10</v>
      </c>
      <c r="E11" s="31">
        <v>8</v>
      </c>
    </row>
    <row r="12" spans="1:5" ht="24.6" customHeight="1" x14ac:dyDescent="0.3">
      <c r="A12" s="29" t="s">
        <v>16</v>
      </c>
      <c r="B12" s="40">
        <v>352</v>
      </c>
      <c r="C12" s="41">
        <v>2.1454257329188762</v>
      </c>
      <c r="D12" s="29">
        <v>2.9</v>
      </c>
      <c r="E12" s="29">
        <v>1.7</v>
      </c>
    </row>
    <row r="13" spans="1:5" ht="24.6" customHeight="1" x14ac:dyDescent="0.3">
      <c r="A13" s="37" t="s">
        <v>28</v>
      </c>
      <c r="B13" s="42">
        <f>SUM(B9:B12)</f>
        <v>10665</v>
      </c>
      <c r="C13" s="43">
        <v>65.002742731760833</v>
      </c>
      <c r="D13" s="45">
        <f t="shared" ref="D13:E13" si="2">SUM(D9:D12)</f>
        <v>59.5</v>
      </c>
      <c r="E13" s="45">
        <f t="shared" si="2"/>
        <v>64.900000000000006</v>
      </c>
    </row>
    <row r="14" spans="1:5" ht="24.6" customHeight="1" x14ac:dyDescent="0.3">
      <c r="B14" s="46">
        <f>B7+B8+B13</f>
        <v>16408</v>
      </c>
      <c r="C14" s="46">
        <f t="shared" ref="C14:E14" si="3">C7+C8+C13</f>
        <v>100.00609495946851</v>
      </c>
      <c r="D14" s="47">
        <f t="shared" si="3"/>
        <v>100</v>
      </c>
      <c r="E14" s="47">
        <f t="shared" si="3"/>
        <v>100</v>
      </c>
    </row>
    <row r="16" spans="1:5" x14ac:dyDescent="0.3">
      <c r="A16" s="48" t="s">
        <v>30</v>
      </c>
      <c r="B16" s="36"/>
    </row>
    <row r="17" spans="1:1" x14ac:dyDescent="0.3">
      <c r="A17" s="48" t="s">
        <v>31</v>
      </c>
    </row>
  </sheetData>
  <mergeCells count="2">
    <mergeCell ref="B3:C3"/>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struttura fam</vt:lpstr>
      <vt:lpstr>tipologie</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2018-03-08T08:44:56Z</dcterms:modified>
</cp:coreProperties>
</file>